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MU\Documents\Kreds\035\"/>
    </mc:Choice>
  </mc:AlternateContent>
  <xr:revisionPtr revIDLastSave="0" documentId="8_{F7758613-B75F-4B3A-BF43-7FE1CE407C1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lance 20.55.3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E9" i="2"/>
  <c r="E11" i="2"/>
  <c r="E13" i="2"/>
  <c r="E17" i="2"/>
  <c r="E18" i="2"/>
  <c r="E19" i="2"/>
  <c r="E20" i="2"/>
  <c r="E21" i="2"/>
  <c r="E22" i="2"/>
  <c r="E23" i="2"/>
  <c r="E30" i="2"/>
  <c r="E31" i="2"/>
  <c r="E32" i="2"/>
  <c r="E33" i="2"/>
  <c r="E35" i="2"/>
  <c r="E38" i="2"/>
  <c r="E39" i="2"/>
  <c r="E40" i="2"/>
  <c r="E41" i="2"/>
  <c r="E42" i="2"/>
  <c r="E43" i="2"/>
  <c r="E44" i="2"/>
  <c r="E45" i="2"/>
  <c r="E46" i="2"/>
  <c r="E47" i="2"/>
  <c r="E48" i="2"/>
  <c r="E49" i="2"/>
  <c r="E52" i="2"/>
  <c r="E53" i="2"/>
  <c r="E54" i="2"/>
  <c r="E56" i="2"/>
  <c r="E57" i="2"/>
  <c r="E59" i="2"/>
  <c r="E62" i="2"/>
  <c r="E63" i="2"/>
  <c r="E64" i="2"/>
  <c r="E65" i="2"/>
  <c r="E66" i="2"/>
  <c r="E67" i="2"/>
  <c r="E68" i="2"/>
  <c r="E69" i="2"/>
  <c r="E70" i="2"/>
  <c r="E71" i="2"/>
  <c r="E74" i="2"/>
  <c r="E75" i="2"/>
  <c r="E76" i="2"/>
  <c r="E78" i="2"/>
  <c r="E79" i="2"/>
  <c r="E82" i="2"/>
  <c r="E6" i="2"/>
</calcChain>
</file>

<file path=xl/sharedStrings.xml><?xml version="1.0" encoding="utf-8"?>
<sst xmlns="http://schemas.openxmlformats.org/spreadsheetml/2006/main" count="77" uniqueCount="77">
  <si>
    <t>RESULTATOPGØRELSE</t>
  </si>
  <si>
    <t>Kontonummer</t>
  </si>
  <si>
    <t>Tekst</t>
  </si>
  <si>
    <t>Beløb</t>
  </si>
  <si>
    <t>Budget</t>
  </si>
  <si>
    <t>*** INDTÆGTER - HLF ***</t>
  </si>
  <si>
    <t>Kontingenter HLF</t>
  </si>
  <si>
    <t>Renteindtægter, L&amp;S 100-04-19297</t>
  </si>
  <si>
    <t>Værdipapirer</t>
  </si>
  <si>
    <t>AKUT fond</t>
  </si>
  <si>
    <t>Øvrige indtægter</t>
  </si>
  <si>
    <t>Administrationsgebyr SF</t>
  </si>
  <si>
    <t>Kursregulering</t>
  </si>
  <si>
    <t>INDTÆGTER I ALT</t>
  </si>
  <si>
    <t>*** UDGIFTER - HLF ***</t>
  </si>
  <si>
    <t>PERSONALEOMKOSTNINGER</t>
  </si>
  <si>
    <t>KS honorar - Visma</t>
  </si>
  <si>
    <t>KS pension - Visma</t>
  </si>
  <si>
    <t>TR honorar - Visma</t>
  </si>
  <si>
    <t>Honorar/kørsel til eksterne</t>
  </si>
  <si>
    <t>Kørsel - Visma</t>
  </si>
  <si>
    <t>Diæter - Visma</t>
  </si>
  <si>
    <t>REFUSION TIL HELSINGØR KOMMUNE</t>
  </si>
  <si>
    <t>Frikøb KS pension - BRUGES IKKE</t>
  </si>
  <si>
    <t>Frikøb FAK løn - BRUGES IKKE</t>
  </si>
  <si>
    <t>Frikøb FAK pension - BRUGES IKKE</t>
  </si>
  <si>
    <t>ATP - Visma</t>
  </si>
  <si>
    <t>Løn, KS medlem - BRUGES IKKE</t>
  </si>
  <si>
    <t>Pension, KS medlem - BRUGES IKKE</t>
  </si>
  <si>
    <t>Løn, Rengøring</t>
  </si>
  <si>
    <t>Lønsumsafgift - BRUGES IKKE</t>
  </si>
  <si>
    <t>Rengøring, løndel</t>
  </si>
  <si>
    <t>Honorarandel til møder</t>
  </si>
  <si>
    <t>Modtaget frikøbssum fra FAK - BRUGES IKKE</t>
  </si>
  <si>
    <t>PERSONALEOMKOSTNINGER I ALT</t>
  </si>
  <si>
    <t>KONTOROMKOSTNINGER</t>
  </si>
  <si>
    <t>Ejerforening</t>
  </si>
  <si>
    <t>Renteudgift til kassekredit</t>
  </si>
  <si>
    <t>Ejendomsskat</t>
  </si>
  <si>
    <t>Forbrug - el, vand, varme</t>
  </si>
  <si>
    <t>Vinduespudser</t>
  </si>
  <si>
    <t>Rengøring</t>
  </si>
  <si>
    <t>Avis og licens</t>
  </si>
  <si>
    <t>IT, mobil og telefon</t>
  </si>
  <si>
    <t>Opslagsbøger og -værker</t>
  </si>
  <si>
    <t>Kopimaskine</t>
  </si>
  <si>
    <t>Småanskaffelser &amp; kontorartikler</t>
  </si>
  <si>
    <t>KONTOROMKOSTNINGER I ALT</t>
  </si>
  <si>
    <t>ADMINISTRATIONSOMKOSTNINGER</t>
  </si>
  <si>
    <t>Forsikringer</t>
  </si>
  <si>
    <t>Visma - gebyr</t>
  </si>
  <si>
    <t>Revisor</t>
  </si>
  <si>
    <t>Advokat</t>
  </si>
  <si>
    <t>Gebyrer &amp; afgifter</t>
  </si>
  <si>
    <t>Centralopkrævning</t>
  </si>
  <si>
    <t>Porto</t>
  </si>
  <si>
    <t>ADMINISTRATIONSOMKOSTNINGER I ALT</t>
  </si>
  <si>
    <t>KREDSARRANGEMENTER</t>
  </si>
  <si>
    <t>Faglig Klub</t>
  </si>
  <si>
    <t>Medlemskursus</t>
  </si>
  <si>
    <t>TR møder/kurser</t>
  </si>
  <si>
    <t>KS møder/kurser</t>
  </si>
  <si>
    <t>AMR møder</t>
  </si>
  <si>
    <t>Øvrige møder og forhandlinger</t>
  </si>
  <si>
    <t>Medlemsaktiviteter</t>
  </si>
  <si>
    <t>Generalforsamling</t>
  </si>
  <si>
    <t>Fraktion 4</t>
  </si>
  <si>
    <t>KREDSARRANGEMENTER I ALT</t>
  </si>
  <si>
    <t>ØVRIGE OMKOSTNINGER</t>
  </si>
  <si>
    <t>Repræsentation, PR &amp; gaver</t>
  </si>
  <si>
    <t>Vedligehold &amp; installationer</t>
  </si>
  <si>
    <t>Inventar</t>
  </si>
  <si>
    <t>Kontingent FAK</t>
  </si>
  <si>
    <t>ØVRIGE OMKOSTNINGER I ALT</t>
  </si>
  <si>
    <t>*** OMKOSTNINGER I ALT ***</t>
  </si>
  <si>
    <t>** R E S U L T A T ***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</si>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</sst>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EBEBEB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3" borderId="1" applyNumberFormat="0" applyAlignment="0" applyProtection="0"/>
    <xf numFmtId="0" fontId="1" fillId="2" borderId="0" applyNumberFormat="0" applyBorder="0" applyAlignment="0" applyProtection="0"/>
    <xf numFmtId="0" fontId="3" fillId="4" borderId="2" applyNumberFormat="0" applyAlignment="0" applyProtection="0"/>
    <xf numFmtId="0" fontId="4" fillId="0" borderId="3" applyNumberFormat="0" applyFill="0" applyAlignment="0" applyProtection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vertical="top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4" fontId="7" fillId="0" borderId="4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4" fontId="7" fillId="0" borderId="5" xfId="0" applyNumberFormat="1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wrapText="1"/>
    </xf>
  </cellXfs>
  <cellStyles count="5">
    <cellStyle name="Input" xfId="1" builtinId="20" customBuiltin="1"/>
    <cellStyle name="Neutral" xfId="2" builtinId="28" customBuiltin="1"/>
    <cellStyle name="Normal" xfId="0" builtinId="0"/>
    <cellStyle name="Output" xfId="3" builtinId="21" customBuiltin="1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showGridLines="0" tabSelected="1" topLeftCell="A3" workbookViewId="0">
      <selection activeCell="E21" sqref="E21"/>
    </sheetView>
  </sheetViews>
  <sheetFormatPr defaultRowHeight="15.6" x14ac:dyDescent="0.3"/>
  <cols>
    <col min="1" max="1" width="20.5" customWidth="1"/>
    <col min="2" max="2" width="52.296875" customWidth="1"/>
    <col min="3" max="5" width="17.19921875" customWidth="1"/>
    <col min="6" max="6" width="20.5" customWidth="1"/>
    <col min="7" max="7" width="40.19921875" customWidth="1"/>
    <col min="8" max="8" width="17.19921875" customWidth="1"/>
    <col min="9" max="9" width="18.5" customWidth="1"/>
    <col min="10" max="256" width="10.69921875" customWidth="1"/>
  </cols>
  <sheetData>
    <row r="1" spans="1:9" ht="19.05" customHeight="1" x14ac:dyDescent="0.3">
      <c r="A1" s="24" t="s">
        <v>0</v>
      </c>
      <c r="B1" s="24"/>
      <c r="C1" s="24"/>
      <c r="D1" s="24"/>
      <c r="E1" s="2"/>
      <c r="F1" s="24"/>
      <c r="G1" s="24"/>
      <c r="H1" s="24"/>
      <c r="I1" s="24"/>
    </row>
    <row r="2" spans="1:9" x14ac:dyDescent="0.3">
      <c r="A2" s="25"/>
      <c r="B2" s="25"/>
      <c r="C2" s="25"/>
      <c r="D2" s="25"/>
      <c r="E2" s="1"/>
      <c r="F2" s="25"/>
      <c r="G2" s="25"/>
      <c r="H2" s="25"/>
      <c r="I2" s="25"/>
    </row>
    <row r="3" spans="1:9" ht="40.049999999999997" customHeight="1" x14ac:dyDescent="0.3">
      <c r="A3" s="3" t="s">
        <v>1</v>
      </c>
      <c r="B3" s="3" t="s">
        <v>2</v>
      </c>
      <c r="C3" s="4" t="s">
        <v>3</v>
      </c>
      <c r="D3" s="4" t="s">
        <v>4</v>
      </c>
      <c r="E3" s="4" t="s">
        <v>76</v>
      </c>
      <c r="F3" s="3"/>
      <c r="G3" s="3"/>
      <c r="H3" s="4"/>
    </row>
    <row r="4" spans="1:9" x14ac:dyDescent="0.3">
      <c r="A4" s="5"/>
      <c r="B4" s="5"/>
      <c r="C4" s="5"/>
      <c r="D4" s="5"/>
      <c r="E4" s="5"/>
      <c r="F4" s="5"/>
      <c r="G4" s="5"/>
      <c r="H4" s="5"/>
    </row>
    <row r="5" spans="1:9" x14ac:dyDescent="0.3">
      <c r="A5" s="6"/>
      <c r="B5" s="7" t="s">
        <v>5</v>
      </c>
      <c r="C5" s="8"/>
      <c r="D5" s="8"/>
      <c r="E5" s="8"/>
      <c r="F5" s="6"/>
      <c r="G5" s="7"/>
      <c r="H5" s="8"/>
    </row>
    <row r="6" spans="1:9" x14ac:dyDescent="0.3">
      <c r="A6" s="6">
        <v>100</v>
      </c>
      <c r="B6" s="7" t="s">
        <v>6</v>
      </c>
      <c r="C6" s="9">
        <v>-1680746.5</v>
      </c>
      <c r="D6" s="9">
        <v>-1670000</v>
      </c>
      <c r="E6" s="9">
        <f>(C6/D6)*100</f>
        <v>100.64350299401197</v>
      </c>
      <c r="F6" s="6"/>
      <c r="G6" s="7"/>
      <c r="H6" s="9"/>
    </row>
    <row r="7" spans="1:9" x14ac:dyDescent="0.3">
      <c r="A7" s="6">
        <v>101</v>
      </c>
      <c r="B7" s="7" t="s">
        <v>7</v>
      </c>
      <c r="C7" s="9">
        <v>1156.1400000000001</v>
      </c>
      <c r="D7" s="9">
        <v>-1000</v>
      </c>
      <c r="E7" s="9">
        <f t="shared" ref="E7:E70" si="0">(C7/D7)*100</f>
        <v>-115.61400000000002</v>
      </c>
      <c r="F7" s="6"/>
      <c r="G7" s="7"/>
      <c r="H7" s="9"/>
    </row>
    <row r="8" spans="1:9" x14ac:dyDescent="0.3">
      <c r="A8" s="6">
        <v>102</v>
      </c>
      <c r="B8" s="7" t="s">
        <v>8</v>
      </c>
      <c r="C8" s="10">
        <v>0</v>
      </c>
      <c r="D8" s="10">
        <v>0</v>
      </c>
      <c r="E8" s="9"/>
      <c r="F8" s="6"/>
      <c r="G8" s="7"/>
      <c r="H8" s="10"/>
    </row>
    <row r="9" spans="1:9" x14ac:dyDescent="0.3">
      <c r="A9" s="6">
        <v>103</v>
      </c>
      <c r="B9" s="7" t="s">
        <v>9</v>
      </c>
      <c r="C9" s="9">
        <v>-367871.85</v>
      </c>
      <c r="D9" s="9">
        <v>-350000</v>
      </c>
      <c r="E9" s="9">
        <f t="shared" si="0"/>
        <v>105.10624285714285</v>
      </c>
      <c r="F9" s="6"/>
      <c r="G9" s="7"/>
      <c r="H9" s="9"/>
    </row>
    <row r="10" spans="1:9" x14ac:dyDescent="0.3">
      <c r="A10" s="6">
        <v>104</v>
      </c>
      <c r="B10" s="7" t="s">
        <v>10</v>
      </c>
      <c r="C10" s="10">
        <v>-149.5</v>
      </c>
      <c r="D10" s="10">
        <v>0</v>
      </c>
      <c r="E10" s="9"/>
      <c r="F10" s="6"/>
      <c r="G10" s="7"/>
      <c r="H10" s="9"/>
    </row>
    <row r="11" spans="1:9" x14ac:dyDescent="0.3">
      <c r="A11" s="6">
        <v>105</v>
      </c>
      <c r="B11" s="7" t="s">
        <v>11</v>
      </c>
      <c r="C11" s="9">
        <v>-30000</v>
      </c>
      <c r="D11" s="9">
        <v>-30000</v>
      </c>
      <c r="E11" s="9">
        <f t="shared" si="0"/>
        <v>100</v>
      </c>
      <c r="F11" s="6"/>
      <c r="G11" s="5"/>
      <c r="H11" s="8"/>
    </row>
    <row r="12" spans="1:9" x14ac:dyDescent="0.3">
      <c r="A12" s="6">
        <v>106</v>
      </c>
      <c r="B12" s="7" t="s">
        <v>12</v>
      </c>
      <c r="C12" s="10">
        <v>0</v>
      </c>
      <c r="D12" s="10">
        <v>0</v>
      </c>
      <c r="E12" s="9"/>
      <c r="F12" s="6"/>
      <c r="G12" s="7"/>
      <c r="H12" s="8"/>
    </row>
    <row r="13" spans="1:9" x14ac:dyDescent="0.3">
      <c r="A13" s="12"/>
      <c r="B13" s="13" t="s">
        <v>13</v>
      </c>
      <c r="C13" s="14">
        <v>-2077611.71</v>
      </c>
      <c r="D13" s="14">
        <v>-2051000</v>
      </c>
      <c r="E13" s="14">
        <f t="shared" si="0"/>
        <v>101.29749926864943</v>
      </c>
      <c r="F13" s="6"/>
      <c r="G13" s="7"/>
      <c r="H13" s="8"/>
    </row>
    <row r="14" spans="1:9" x14ac:dyDescent="0.3">
      <c r="A14" s="6"/>
      <c r="B14" s="5"/>
      <c r="C14" s="8"/>
      <c r="D14" s="8"/>
      <c r="E14" s="9"/>
      <c r="F14" s="6"/>
      <c r="G14" s="7"/>
      <c r="H14" s="9"/>
    </row>
    <row r="15" spans="1:9" x14ac:dyDescent="0.3">
      <c r="A15" s="6"/>
      <c r="B15" s="7" t="s">
        <v>14</v>
      </c>
      <c r="C15" s="8"/>
      <c r="D15" s="8"/>
      <c r="E15" s="9"/>
      <c r="F15" s="6"/>
      <c r="G15" s="7"/>
      <c r="H15" s="10"/>
    </row>
    <row r="16" spans="1:9" x14ac:dyDescent="0.3">
      <c r="A16" s="6">
        <v>1000</v>
      </c>
      <c r="B16" s="7" t="s">
        <v>15</v>
      </c>
      <c r="C16" s="8"/>
      <c r="D16" s="8"/>
      <c r="E16" s="9"/>
      <c r="F16" s="6"/>
      <c r="G16" s="7"/>
      <c r="H16" s="9"/>
    </row>
    <row r="17" spans="1:8" x14ac:dyDescent="0.3">
      <c r="A17" s="6">
        <v>1001</v>
      </c>
      <c r="B17" s="7" t="s">
        <v>16</v>
      </c>
      <c r="C17" s="9">
        <v>239560.41</v>
      </c>
      <c r="D17" s="9">
        <v>236000</v>
      </c>
      <c r="E17" s="9">
        <f t="shared" si="0"/>
        <v>101.50864830508475</v>
      </c>
      <c r="F17" s="6"/>
      <c r="G17" s="7"/>
      <c r="H17" s="10"/>
    </row>
    <row r="18" spans="1:8" x14ac:dyDescent="0.3">
      <c r="A18" s="6">
        <v>1002</v>
      </c>
      <c r="B18" s="7" t="s">
        <v>17</v>
      </c>
      <c r="C18" s="9">
        <v>38372.89</v>
      </c>
      <c r="D18" s="9">
        <v>25000</v>
      </c>
      <c r="E18" s="9">
        <f t="shared" si="0"/>
        <v>153.49155999999999</v>
      </c>
      <c r="F18" s="6"/>
      <c r="G18" s="7"/>
      <c r="H18" s="9"/>
    </row>
    <row r="19" spans="1:8" x14ac:dyDescent="0.3">
      <c r="A19" s="6">
        <v>1003</v>
      </c>
      <c r="B19" s="7" t="s">
        <v>18</v>
      </c>
      <c r="C19" s="9">
        <v>18950</v>
      </c>
      <c r="D19" s="9">
        <v>17000</v>
      </c>
      <c r="E19" s="9">
        <f t="shared" si="0"/>
        <v>111.47058823529412</v>
      </c>
      <c r="F19" s="6"/>
      <c r="G19" s="7"/>
      <c r="H19" s="9"/>
    </row>
    <row r="20" spans="1:8" x14ac:dyDescent="0.3">
      <c r="A20" s="6">
        <v>1004</v>
      </c>
      <c r="B20" s="7" t="s">
        <v>19</v>
      </c>
      <c r="C20" s="9">
        <v>3001.03</v>
      </c>
      <c r="D20" s="9">
        <v>10000</v>
      </c>
      <c r="E20" s="9">
        <f t="shared" si="0"/>
        <v>30.010300000000001</v>
      </c>
      <c r="F20" s="6"/>
      <c r="G20" s="7"/>
      <c r="H20" s="9"/>
    </row>
    <row r="21" spans="1:8" x14ac:dyDescent="0.3">
      <c r="A21" s="6">
        <v>1005</v>
      </c>
      <c r="B21" s="7" t="s">
        <v>20</v>
      </c>
      <c r="C21" s="9">
        <v>12804.6</v>
      </c>
      <c r="D21" s="9">
        <v>12000</v>
      </c>
      <c r="E21" s="9">
        <f t="shared" si="0"/>
        <v>106.70500000000001</v>
      </c>
      <c r="F21" s="6"/>
      <c r="G21" s="7"/>
      <c r="H21" s="8"/>
    </row>
    <row r="22" spans="1:8" x14ac:dyDescent="0.3">
      <c r="A22" s="6">
        <v>1006</v>
      </c>
      <c r="B22" s="7" t="s">
        <v>21</v>
      </c>
      <c r="C22" s="9">
        <v>6013.28</v>
      </c>
      <c r="D22" s="9">
        <v>10000</v>
      </c>
      <c r="E22" s="9">
        <f t="shared" si="0"/>
        <v>60.132799999999996</v>
      </c>
      <c r="F22" s="6"/>
      <c r="G22" s="7"/>
      <c r="H22" s="9"/>
    </row>
    <row r="23" spans="1:8" x14ac:dyDescent="0.3">
      <c r="A23" s="6">
        <v>1007</v>
      </c>
      <c r="B23" s="7" t="s">
        <v>22</v>
      </c>
      <c r="C23" s="9">
        <v>1047075</v>
      </c>
      <c r="D23" s="9">
        <v>1070000</v>
      </c>
      <c r="E23" s="9">
        <f t="shared" si="0"/>
        <v>97.857476635514018</v>
      </c>
      <c r="F23" s="6"/>
      <c r="G23" s="7"/>
      <c r="H23" s="10"/>
    </row>
    <row r="24" spans="1:8" x14ac:dyDescent="0.3">
      <c r="A24" s="6">
        <v>1008</v>
      </c>
      <c r="B24" s="7" t="s">
        <v>23</v>
      </c>
      <c r="C24" s="10">
        <v>0</v>
      </c>
      <c r="D24" s="10">
        <v>0</v>
      </c>
      <c r="E24" s="9"/>
      <c r="F24" s="6"/>
      <c r="G24" s="7"/>
      <c r="H24" s="10"/>
    </row>
    <row r="25" spans="1:8" x14ac:dyDescent="0.3">
      <c r="A25" s="6">
        <v>1009</v>
      </c>
      <c r="B25" s="7" t="s">
        <v>24</v>
      </c>
      <c r="C25" s="10">
        <v>0</v>
      </c>
      <c r="D25" s="10">
        <v>0</v>
      </c>
      <c r="E25" s="9"/>
      <c r="F25" s="6"/>
      <c r="G25" s="7"/>
      <c r="H25" s="10"/>
    </row>
    <row r="26" spans="1:8" x14ac:dyDescent="0.3">
      <c r="A26" s="6">
        <v>1010</v>
      </c>
      <c r="B26" s="7" t="s">
        <v>25</v>
      </c>
      <c r="C26" s="10">
        <v>0</v>
      </c>
      <c r="D26" s="10">
        <v>0</v>
      </c>
      <c r="E26" s="9"/>
      <c r="F26" s="6"/>
      <c r="G26" s="7"/>
      <c r="H26" s="10"/>
    </row>
    <row r="27" spans="1:8" x14ac:dyDescent="0.3">
      <c r="A27" s="6">
        <v>1011</v>
      </c>
      <c r="B27" s="7" t="s">
        <v>26</v>
      </c>
      <c r="C27" s="10">
        <v>378.7</v>
      </c>
      <c r="D27" s="10">
        <v>0</v>
      </c>
      <c r="E27" s="9"/>
      <c r="F27" s="6"/>
      <c r="G27" s="7"/>
      <c r="H27" s="8"/>
    </row>
    <row r="28" spans="1:8" x14ac:dyDescent="0.3">
      <c r="A28" s="6">
        <v>1500</v>
      </c>
      <c r="B28" s="7" t="s">
        <v>27</v>
      </c>
      <c r="C28" s="10">
        <v>0</v>
      </c>
      <c r="D28" s="10">
        <v>0</v>
      </c>
      <c r="E28" s="9"/>
      <c r="F28" s="6"/>
      <c r="G28" s="7"/>
      <c r="H28" s="10"/>
    </row>
    <row r="29" spans="1:8" x14ac:dyDescent="0.3">
      <c r="A29" s="6">
        <v>1501</v>
      </c>
      <c r="B29" s="7" t="s">
        <v>28</v>
      </c>
      <c r="C29" s="10">
        <v>0</v>
      </c>
      <c r="D29" s="10">
        <v>0</v>
      </c>
      <c r="E29" s="9"/>
      <c r="F29" s="6"/>
      <c r="G29" s="7"/>
      <c r="H29" s="10"/>
    </row>
    <row r="30" spans="1:8" x14ac:dyDescent="0.3">
      <c r="A30" s="6">
        <v>1502</v>
      </c>
      <c r="B30" s="7" t="s">
        <v>29</v>
      </c>
      <c r="C30" s="9">
        <v>16200</v>
      </c>
      <c r="D30" s="9">
        <v>16200</v>
      </c>
      <c r="E30" s="9">
        <f t="shared" si="0"/>
        <v>100</v>
      </c>
      <c r="F30" s="6"/>
      <c r="G30" s="7"/>
      <c r="H30" s="9"/>
    </row>
    <row r="31" spans="1:8" x14ac:dyDescent="0.3">
      <c r="A31" s="6">
        <v>1503</v>
      </c>
      <c r="B31" s="7" t="s">
        <v>30</v>
      </c>
      <c r="C31" s="10">
        <v>0</v>
      </c>
      <c r="D31" s="9">
        <v>1000</v>
      </c>
      <c r="E31" s="9">
        <f t="shared" si="0"/>
        <v>0</v>
      </c>
      <c r="F31" s="6"/>
      <c r="G31" s="7"/>
      <c r="H31" s="9"/>
    </row>
    <row r="32" spans="1:8" x14ac:dyDescent="0.3">
      <c r="A32" s="6">
        <v>1900</v>
      </c>
      <c r="B32" s="7" t="s">
        <v>31</v>
      </c>
      <c r="C32" s="9">
        <v>-16200</v>
      </c>
      <c r="D32" s="9">
        <v>-16200</v>
      </c>
      <c r="E32" s="9">
        <f t="shared" si="0"/>
        <v>100</v>
      </c>
      <c r="F32" s="6"/>
      <c r="G32" s="5"/>
      <c r="H32" s="8"/>
    </row>
    <row r="33" spans="1:9" x14ac:dyDescent="0.3">
      <c r="A33" s="6">
        <v>1901</v>
      </c>
      <c r="B33" s="7" t="s">
        <v>32</v>
      </c>
      <c r="C33" s="9">
        <v>-1910</v>
      </c>
      <c r="D33" s="9">
        <v>-10000</v>
      </c>
      <c r="E33" s="9">
        <f t="shared" si="0"/>
        <v>19.100000000000001</v>
      </c>
      <c r="F33" s="6"/>
      <c r="G33" s="7"/>
      <c r="H33" s="9"/>
    </row>
    <row r="34" spans="1:9" x14ac:dyDescent="0.3">
      <c r="A34" s="6">
        <v>1902</v>
      </c>
      <c r="B34" s="7" t="s">
        <v>33</v>
      </c>
      <c r="C34" s="10">
        <v>0</v>
      </c>
      <c r="D34" s="10">
        <v>0</v>
      </c>
      <c r="E34" s="9"/>
      <c r="F34" s="25"/>
      <c r="G34" s="25"/>
      <c r="H34" s="25"/>
      <c r="I34" s="25"/>
    </row>
    <row r="35" spans="1:9" x14ac:dyDescent="0.3">
      <c r="A35" s="12"/>
      <c r="B35" s="13" t="s">
        <v>34</v>
      </c>
      <c r="C35" s="14">
        <v>1364245.91</v>
      </c>
      <c r="D35" s="14">
        <v>1371000</v>
      </c>
      <c r="E35" s="14">
        <f t="shared" si="0"/>
        <v>99.507360320933628</v>
      </c>
      <c r="F35" s="25"/>
      <c r="G35" s="25"/>
      <c r="H35" s="25"/>
      <c r="I35" s="25"/>
    </row>
    <row r="36" spans="1:9" x14ac:dyDescent="0.3">
      <c r="A36" s="6"/>
      <c r="B36" s="5"/>
      <c r="C36" s="8"/>
      <c r="D36" s="8"/>
      <c r="E36" s="9"/>
      <c r="F36" s="25"/>
      <c r="G36" s="25"/>
      <c r="H36" s="25"/>
      <c r="I36" s="25"/>
    </row>
    <row r="37" spans="1:9" x14ac:dyDescent="0.3">
      <c r="A37" s="6"/>
      <c r="B37" s="7" t="s">
        <v>35</v>
      </c>
      <c r="C37" s="8"/>
      <c r="D37" s="8"/>
      <c r="E37" s="9"/>
      <c r="F37" s="25"/>
      <c r="G37" s="25"/>
      <c r="H37" s="25"/>
      <c r="I37" s="25"/>
    </row>
    <row r="38" spans="1:9" x14ac:dyDescent="0.3">
      <c r="A38" s="6">
        <v>2000</v>
      </c>
      <c r="B38" s="7" t="s">
        <v>36</v>
      </c>
      <c r="C38" s="9">
        <v>19246.52</v>
      </c>
      <c r="D38" s="9">
        <v>20000</v>
      </c>
      <c r="E38" s="9">
        <f t="shared" si="0"/>
        <v>96.232600000000005</v>
      </c>
      <c r="F38" s="25"/>
      <c r="G38" s="25"/>
      <c r="H38" s="25"/>
      <c r="I38" s="25"/>
    </row>
    <row r="39" spans="1:9" x14ac:dyDescent="0.3">
      <c r="A39" s="6">
        <v>2001</v>
      </c>
      <c r="B39" s="7" t="s">
        <v>37</v>
      </c>
      <c r="C39" s="9">
        <v>8700</v>
      </c>
      <c r="D39" s="9">
        <v>9000</v>
      </c>
      <c r="E39" s="9">
        <f t="shared" si="0"/>
        <v>96.666666666666671</v>
      </c>
      <c r="F39" s="25"/>
      <c r="G39" s="25"/>
      <c r="H39" s="25"/>
      <c r="I39" s="25"/>
    </row>
    <row r="40" spans="1:9" x14ac:dyDescent="0.3">
      <c r="A40" s="6">
        <v>2002</v>
      </c>
      <c r="B40" s="7" t="s">
        <v>38</v>
      </c>
      <c r="C40" s="9">
        <v>9210.7099999999991</v>
      </c>
      <c r="D40" s="9">
        <v>10000</v>
      </c>
      <c r="E40" s="9">
        <f t="shared" si="0"/>
        <v>92.107099999999988</v>
      </c>
      <c r="F40" s="25"/>
      <c r="G40" s="25"/>
      <c r="H40" s="25"/>
      <c r="I40" s="25"/>
    </row>
    <row r="41" spans="1:9" x14ac:dyDescent="0.3">
      <c r="A41" s="6">
        <v>2003</v>
      </c>
      <c r="B41" s="7" t="s">
        <v>39</v>
      </c>
      <c r="C41" s="9">
        <v>40746.19</v>
      </c>
      <c r="D41" s="9">
        <v>45000</v>
      </c>
      <c r="E41" s="9">
        <f t="shared" si="0"/>
        <v>90.547088888888894</v>
      </c>
      <c r="F41" s="25"/>
      <c r="G41" s="25"/>
      <c r="H41" s="25"/>
      <c r="I41" s="25"/>
    </row>
    <row r="42" spans="1:9" x14ac:dyDescent="0.3">
      <c r="A42" s="6">
        <v>2004</v>
      </c>
      <c r="B42" s="7" t="s">
        <v>40</v>
      </c>
      <c r="C42" s="9">
        <v>2593.5</v>
      </c>
      <c r="D42" s="9">
        <v>3000</v>
      </c>
      <c r="E42" s="9">
        <f t="shared" si="0"/>
        <v>86.45</v>
      </c>
      <c r="F42" s="25"/>
      <c r="G42" s="25"/>
      <c r="H42" s="25"/>
      <c r="I42" s="25"/>
    </row>
    <row r="43" spans="1:9" x14ac:dyDescent="0.3">
      <c r="A43" s="6">
        <v>2005</v>
      </c>
      <c r="B43" s="7" t="s">
        <v>41</v>
      </c>
      <c r="C43" s="9">
        <v>16977.400000000001</v>
      </c>
      <c r="D43" s="9">
        <v>17000</v>
      </c>
      <c r="E43" s="9">
        <f t="shared" si="0"/>
        <v>99.867058823529419</v>
      </c>
      <c r="F43" s="25"/>
      <c r="G43" s="25"/>
      <c r="H43" s="25"/>
      <c r="I43" s="25"/>
    </row>
    <row r="44" spans="1:9" x14ac:dyDescent="0.3">
      <c r="A44" s="6">
        <v>2006</v>
      </c>
      <c r="B44" s="7" t="s">
        <v>42</v>
      </c>
      <c r="C44" s="9">
        <v>4891.7700000000004</v>
      </c>
      <c r="D44" s="9">
        <v>10000</v>
      </c>
      <c r="E44" s="9">
        <f t="shared" si="0"/>
        <v>48.917700000000004</v>
      </c>
      <c r="F44" s="25"/>
      <c r="G44" s="25"/>
      <c r="H44" s="25"/>
      <c r="I44" s="25"/>
    </row>
    <row r="45" spans="1:9" x14ac:dyDescent="0.3">
      <c r="A45" s="6">
        <v>2007</v>
      </c>
      <c r="B45" s="7" t="s">
        <v>43</v>
      </c>
      <c r="C45" s="9">
        <v>5364.84</v>
      </c>
      <c r="D45" s="9">
        <v>6000</v>
      </c>
      <c r="E45" s="9">
        <f t="shared" si="0"/>
        <v>89.414000000000001</v>
      </c>
      <c r="F45" s="25"/>
      <c r="G45" s="25"/>
      <c r="H45" s="25"/>
      <c r="I45" s="25"/>
    </row>
    <row r="46" spans="1:9" x14ac:dyDescent="0.3">
      <c r="A46" s="6">
        <v>2008</v>
      </c>
      <c r="B46" s="7" t="s">
        <v>44</v>
      </c>
      <c r="C46" s="9">
        <v>11189.69</v>
      </c>
      <c r="D46" s="9">
        <v>10000</v>
      </c>
      <c r="E46" s="9">
        <f t="shared" si="0"/>
        <v>111.89690000000002</v>
      </c>
      <c r="F46" s="25"/>
      <c r="G46" s="25"/>
      <c r="H46" s="25"/>
      <c r="I46" s="25"/>
    </row>
    <row r="47" spans="1:9" x14ac:dyDescent="0.3">
      <c r="A47" s="6">
        <v>2009</v>
      </c>
      <c r="B47" s="7" t="s">
        <v>45</v>
      </c>
      <c r="C47" s="9">
        <v>17923.16</v>
      </c>
      <c r="D47" s="9">
        <v>14000</v>
      </c>
      <c r="E47" s="9">
        <f t="shared" si="0"/>
        <v>128.02257142857144</v>
      </c>
      <c r="F47" s="25"/>
      <c r="G47" s="25"/>
      <c r="H47" s="25"/>
      <c r="I47" s="25"/>
    </row>
    <row r="48" spans="1:9" x14ac:dyDescent="0.3">
      <c r="A48" s="6">
        <v>2010</v>
      </c>
      <c r="B48" s="7" t="s">
        <v>46</v>
      </c>
      <c r="C48" s="9">
        <v>3260.81</v>
      </c>
      <c r="D48" s="9">
        <v>5000</v>
      </c>
      <c r="E48" s="9">
        <f t="shared" si="0"/>
        <v>65.216200000000001</v>
      </c>
      <c r="F48" s="25"/>
      <c r="G48" s="25"/>
      <c r="H48" s="25"/>
      <c r="I48" s="25"/>
    </row>
    <row r="49" spans="1:9" x14ac:dyDescent="0.3">
      <c r="A49" s="12"/>
      <c r="B49" s="13" t="s">
        <v>47</v>
      </c>
      <c r="C49" s="14">
        <v>140104.59</v>
      </c>
      <c r="D49" s="14">
        <v>149000</v>
      </c>
      <c r="E49" s="14">
        <f t="shared" si="0"/>
        <v>94.029926174496651</v>
      </c>
      <c r="F49" s="25"/>
      <c r="G49" s="25"/>
      <c r="H49" s="25"/>
      <c r="I49" s="25"/>
    </row>
    <row r="50" spans="1:9" x14ac:dyDescent="0.3">
      <c r="A50" s="6"/>
      <c r="B50" s="5"/>
      <c r="C50" s="8"/>
      <c r="D50" s="8"/>
      <c r="E50" s="9"/>
      <c r="F50" s="25"/>
      <c r="G50" s="25"/>
      <c r="H50" s="25"/>
      <c r="I50" s="25"/>
    </row>
    <row r="51" spans="1:9" x14ac:dyDescent="0.3">
      <c r="A51" s="6"/>
      <c r="B51" s="7" t="s">
        <v>48</v>
      </c>
      <c r="C51" s="8"/>
      <c r="D51" s="8"/>
      <c r="E51" s="9"/>
      <c r="F51" s="25"/>
      <c r="G51" s="25"/>
      <c r="H51" s="25"/>
      <c r="I51" s="25"/>
    </row>
    <row r="52" spans="1:9" x14ac:dyDescent="0.3">
      <c r="A52" s="6">
        <v>3000</v>
      </c>
      <c r="B52" s="7" t="s">
        <v>49</v>
      </c>
      <c r="C52" s="9">
        <v>13801.56</v>
      </c>
      <c r="D52" s="9">
        <v>12000</v>
      </c>
      <c r="E52" s="9">
        <f t="shared" si="0"/>
        <v>115.01299999999999</v>
      </c>
      <c r="F52" s="25"/>
      <c r="G52" s="25"/>
      <c r="H52" s="25"/>
      <c r="I52" s="25"/>
    </row>
    <row r="53" spans="1:9" x14ac:dyDescent="0.3">
      <c r="A53" s="6">
        <v>3001</v>
      </c>
      <c r="B53" s="7" t="s">
        <v>50</v>
      </c>
      <c r="C53" s="9">
        <v>8363.75</v>
      </c>
      <c r="D53" s="9">
        <v>7500</v>
      </c>
      <c r="E53" s="9">
        <f t="shared" si="0"/>
        <v>111.51666666666667</v>
      </c>
      <c r="F53" s="25"/>
      <c r="G53" s="25"/>
      <c r="H53" s="25"/>
      <c r="I53" s="25"/>
    </row>
    <row r="54" spans="1:9" x14ac:dyDescent="0.3">
      <c r="A54" s="6">
        <v>3002</v>
      </c>
      <c r="B54" s="7" t="s">
        <v>51</v>
      </c>
      <c r="C54" s="9">
        <v>5000</v>
      </c>
      <c r="D54" s="9">
        <v>5000</v>
      </c>
      <c r="E54" s="9">
        <f t="shared" si="0"/>
        <v>100</v>
      </c>
      <c r="F54" s="25"/>
      <c r="G54" s="25"/>
      <c r="H54" s="25"/>
      <c r="I54" s="25"/>
    </row>
    <row r="55" spans="1:9" x14ac:dyDescent="0.3">
      <c r="A55" s="6">
        <v>3003</v>
      </c>
      <c r="B55" s="7" t="s">
        <v>52</v>
      </c>
      <c r="C55" s="10">
        <v>0</v>
      </c>
      <c r="D55" s="10">
        <v>0</v>
      </c>
      <c r="E55" s="9"/>
      <c r="F55" s="25"/>
      <c r="G55" s="25"/>
      <c r="H55" s="25"/>
      <c r="I55" s="25"/>
    </row>
    <row r="56" spans="1:9" x14ac:dyDescent="0.3">
      <c r="A56" s="6">
        <v>3004</v>
      </c>
      <c r="B56" s="7" t="s">
        <v>53</v>
      </c>
      <c r="C56" s="9">
        <v>1876.4</v>
      </c>
      <c r="D56" s="9">
        <v>3000</v>
      </c>
      <c r="E56" s="9">
        <f t="shared" si="0"/>
        <v>62.546666666666674</v>
      </c>
      <c r="F56" s="25"/>
      <c r="G56" s="25"/>
      <c r="H56" s="25"/>
      <c r="I56" s="25"/>
    </row>
    <row r="57" spans="1:9" x14ac:dyDescent="0.3">
      <c r="A57" s="6">
        <v>3005</v>
      </c>
      <c r="B57" s="7" t="s">
        <v>54</v>
      </c>
      <c r="C57" s="9">
        <v>30565</v>
      </c>
      <c r="D57" s="9">
        <v>25000</v>
      </c>
      <c r="E57" s="9">
        <f t="shared" si="0"/>
        <v>122.25999999999999</v>
      </c>
      <c r="F57" s="25"/>
      <c r="G57" s="25"/>
      <c r="H57" s="25"/>
      <c r="I57" s="25"/>
    </row>
    <row r="58" spans="1:9" x14ac:dyDescent="0.3">
      <c r="A58" s="6">
        <v>3006</v>
      </c>
      <c r="B58" s="7" t="s">
        <v>55</v>
      </c>
      <c r="C58" s="10">
        <v>10</v>
      </c>
      <c r="D58" s="10">
        <v>0</v>
      </c>
      <c r="E58" s="9"/>
      <c r="F58" s="25"/>
      <c r="G58" s="25"/>
      <c r="H58" s="25"/>
      <c r="I58" s="25"/>
    </row>
    <row r="59" spans="1:9" x14ac:dyDescent="0.3">
      <c r="A59" s="12"/>
      <c r="B59" s="13" t="s">
        <v>56</v>
      </c>
      <c r="C59" s="14">
        <v>59616.71</v>
      </c>
      <c r="D59" s="14">
        <v>52500</v>
      </c>
      <c r="E59" s="14">
        <f t="shared" si="0"/>
        <v>113.55563809523809</v>
      </c>
      <c r="F59" s="26"/>
      <c r="G59" s="26"/>
      <c r="H59" s="26"/>
      <c r="I59" s="26"/>
    </row>
    <row r="60" spans="1:9" x14ac:dyDescent="0.3">
      <c r="A60" s="6"/>
      <c r="B60" s="5"/>
      <c r="C60" s="8"/>
      <c r="D60" s="8"/>
      <c r="E60" s="9"/>
      <c r="F60" s="25"/>
      <c r="G60" s="25"/>
      <c r="H60" s="25"/>
      <c r="I60" s="25"/>
    </row>
    <row r="61" spans="1:9" x14ac:dyDescent="0.3">
      <c r="A61" s="6"/>
      <c r="B61" s="7" t="s">
        <v>57</v>
      </c>
      <c r="C61" s="8"/>
      <c r="D61" s="8"/>
      <c r="E61" s="9"/>
      <c r="F61" s="25"/>
      <c r="G61" s="25"/>
      <c r="H61" s="25"/>
      <c r="I61" s="25"/>
    </row>
    <row r="62" spans="1:9" x14ac:dyDescent="0.3">
      <c r="A62" s="6">
        <v>4000</v>
      </c>
      <c r="B62" s="7" t="s">
        <v>58</v>
      </c>
      <c r="C62" s="9">
        <v>1245.9100000000001</v>
      </c>
      <c r="D62" s="9">
        <v>5000</v>
      </c>
      <c r="E62" s="9">
        <f t="shared" si="0"/>
        <v>24.918200000000002</v>
      </c>
      <c r="F62" s="25"/>
      <c r="G62" s="25"/>
      <c r="H62" s="25"/>
      <c r="I62" s="25"/>
    </row>
    <row r="63" spans="1:9" x14ac:dyDescent="0.3">
      <c r="A63" s="6">
        <v>4001</v>
      </c>
      <c r="B63" s="7" t="s">
        <v>59</v>
      </c>
      <c r="C63" s="9">
        <v>99999.9</v>
      </c>
      <c r="D63" s="9">
        <v>100000</v>
      </c>
      <c r="E63" s="9">
        <f t="shared" si="0"/>
        <v>99.999899999999997</v>
      </c>
      <c r="F63" s="25"/>
      <c r="G63" s="25"/>
      <c r="H63" s="25"/>
      <c r="I63" s="25"/>
    </row>
    <row r="64" spans="1:9" x14ac:dyDescent="0.3">
      <c r="A64" s="6">
        <v>4002</v>
      </c>
      <c r="B64" s="7" t="s">
        <v>60</v>
      </c>
      <c r="C64" s="9">
        <v>57321.8</v>
      </c>
      <c r="D64" s="9">
        <v>70000</v>
      </c>
      <c r="E64" s="9">
        <f t="shared" si="0"/>
        <v>81.888285714285715</v>
      </c>
      <c r="F64" s="25"/>
      <c r="G64" s="25"/>
      <c r="H64" s="25"/>
      <c r="I64" s="25"/>
    </row>
    <row r="65" spans="1:9" x14ac:dyDescent="0.3">
      <c r="A65" s="6">
        <v>4003</v>
      </c>
      <c r="B65" s="7" t="s">
        <v>61</v>
      </c>
      <c r="C65" s="9">
        <v>63425.49</v>
      </c>
      <c r="D65" s="9">
        <v>60000</v>
      </c>
      <c r="E65" s="9">
        <f t="shared" si="0"/>
        <v>105.70915000000001</v>
      </c>
      <c r="F65" s="25"/>
      <c r="G65" s="25"/>
      <c r="H65" s="25"/>
      <c r="I65" s="25"/>
    </row>
    <row r="66" spans="1:9" x14ac:dyDescent="0.3">
      <c r="A66" s="6">
        <v>4004</v>
      </c>
      <c r="B66" s="7" t="s">
        <v>62</v>
      </c>
      <c r="C66" s="10">
        <v>450</v>
      </c>
      <c r="D66" s="9">
        <v>1000</v>
      </c>
      <c r="E66" s="9">
        <f t="shared" si="0"/>
        <v>45</v>
      </c>
      <c r="F66" s="25"/>
      <c r="G66" s="25"/>
      <c r="H66" s="25"/>
      <c r="I66" s="25"/>
    </row>
    <row r="67" spans="1:9" x14ac:dyDescent="0.3">
      <c r="A67" s="6">
        <v>4005</v>
      </c>
      <c r="B67" s="7" t="s">
        <v>63</v>
      </c>
      <c r="C67" s="9">
        <v>1386.33</v>
      </c>
      <c r="D67" s="9">
        <v>1000</v>
      </c>
      <c r="E67" s="9">
        <f t="shared" si="0"/>
        <v>138.63299999999998</v>
      </c>
      <c r="F67" s="25"/>
      <c r="G67" s="25"/>
      <c r="H67" s="25"/>
      <c r="I67" s="25"/>
    </row>
    <row r="68" spans="1:9" x14ac:dyDescent="0.3">
      <c r="A68" s="6">
        <v>4006</v>
      </c>
      <c r="B68" s="7" t="s">
        <v>64</v>
      </c>
      <c r="C68" s="9">
        <v>12579.3</v>
      </c>
      <c r="D68" s="9">
        <v>5000</v>
      </c>
      <c r="E68" s="9">
        <f t="shared" si="0"/>
        <v>251.58600000000001</v>
      </c>
      <c r="F68" s="25"/>
      <c r="G68" s="25"/>
      <c r="H68" s="25"/>
      <c r="I68" s="25"/>
    </row>
    <row r="69" spans="1:9" x14ac:dyDescent="0.3">
      <c r="A69" s="6">
        <v>4007</v>
      </c>
      <c r="B69" s="7" t="s">
        <v>65</v>
      </c>
      <c r="C69" s="9">
        <v>23390.2</v>
      </c>
      <c r="D69" s="9">
        <v>25000</v>
      </c>
      <c r="E69" s="9">
        <f t="shared" si="0"/>
        <v>93.5608</v>
      </c>
      <c r="F69" s="25"/>
      <c r="G69" s="25"/>
      <c r="H69" s="25"/>
      <c r="I69" s="25"/>
    </row>
    <row r="70" spans="1:9" x14ac:dyDescent="0.3">
      <c r="A70" s="6">
        <v>4008</v>
      </c>
      <c r="B70" s="7" t="s">
        <v>66</v>
      </c>
      <c r="C70" s="10">
        <v>0</v>
      </c>
      <c r="D70" s="9">
        <v>25000</v>
      </c>
      <c r="E70" s="9">
        <f t="shared" si="0"/>
        <v>0</v>
      </c>
      <c r="F70" s="25"/>
      <c r="G70" s="25"/>
      <c r="H70" s="25"/>
      <c r="I70" s="25"/>
    </row>
    <row r="71" spans="1:9" x14ac:dyDescent="0.3">
      <c r="A71" s="12"/>
      <c r="B71" s="13" t="s">
        <v>67</v>
      </c>
      <c r="C71" s="14">
        <v>259798.93</v>
      </c>
      <c r="D71" s="14">
        <v>292000</v>
      </c>
      <c r="E71" s="14">
        <f t="shared" ref="E71:E82" si="1">(C71/D71)*100</f>
        <v>88.972236301369861</v>
      </c>
      <c r="F71" s="25"/>
      <c r="G71" s="25"/>
      <c r="H71" s="25"/>
      <c r="I71" s="25"/>
    </row>
    <row r="72" spans="1:9" x14ac:dyDescent="0.3">
      <c r="A72" s="6"/>
      <c r="B72" s="5"/>
      <c r="C72" s="8"/>
      <c r="D72" s="8"/>
      <c r="E72" s="9"/>
      <c r="F72" s="25"/>
      <c r="G72" s="25"/>
      <c r="H72" s="25"/>
      <c r="I72" s="25"/>
    </row>
    <row r="73" spans="1:9" x14ac:dyDescent="0.3">
      <c r="A73" s="6"/>
      <c r="B73" s="7" t="s">
        <v>68</v>
      </c>
      <c r="C73" s="8"/>
      <c r="D73" s="8"/>
      <c r="E73" s="9"/>
      <c r="F73" s="25"/>
      <c r="G73" s="25"/>
      <c r="H73" s="25"/>
      <c r="I73" s="25"/>
    </row>
    <row r="74" spans="1:9" x14ac:dyDescent="0.3">
      <c r="A74" s="6">
        <v>5000</v>
      </c>
      <c r="B74" s="7" t="s">
        <v>69</v>
      </c>
      <c r="C74" s="9">
        <v>25371.78</v>
      </c>
      <c r="D74" s="9">
        <v>30000</v>
      </c>
      <c r="E74" s="9">
        <f t="shared" si="1"/>
        <v>84.572599999999994</v>
      </c>
      <c r="F74" s="25"/>
      <c r="G74" s="25"/>
      <c r="H74" s="25"/>
      <c r="I74" s="25"/>
    </row>
    <row r="75" spans="1:9" x14ac:dyDescent="0.3">
      <c r="A75" s="6">
        <v>5001</v>
      </c>
      <c r="B75" s="7" t="s">
        <v>70</v>
      </c>
      <c r="C75" s="9">
        <v>75461.88</v>
      </c>
      <c r="D75" s="9">
        <v>85000</v>
      </c>
      <c r="E75" s="9">
        <f t="shared" si="1"/>
        <v>88.778682352941189</v>
      </c>
      <c r="F75" s="25"/>
      <c r="G75" s="25"/>
      <c r="H75" s="25"/>
      <c r="I75" s="25"/>
    </row>
    <row r="76" spans="1:9" x14ac:dyDescent="0.3">
      <c r="A76" s="6">
        <v>5002</v>
      </c>
      <c r="B76" s="7" t="s">
        <v>71</v>
      </c>
      <c r="C76" s="9">
        <v>62022.1</v>
      </c>
      <c r="D76" s="9">
        <v>70000</v>
      </c>
      <c r="E76" s="9">
        <f t="shared" si="1"/>
        <v>88.602999999999994</v>
      </c>
      <c r="F76" s="25"/>
      <c r="G76" s="25"/>
      <c r="H76" s="25"/>
      <c r="I76" s="25"/>
    </row>
    <row r="77" spans="1:9" x14ac:dyDescent="0.3">
      <c r="A77" s="6">
        <v>5003</v>
      </c>
      <c r="B77" s="7" t="s">
        <v>72</v>
      </c>
      <c r="C77" s="10">
        <v>0</v>
      </c>
      <c r="D77" s="10">
        <v>0</v>
      </c>
      <c r="E77" s="9"/>
      <c r="F77" s="25"/>
      <c r="G77" s="25"/>
      <c r="H77" s="25"/>
      <c r="I77" s="25"/>
    </row>
    <row r="78" spans="1:9" x14ac:dyDescent="0.3">
      <c r="A78" s="12"/>
      <c r="B78" s="13" t="s">
        <v>73</v>
      </c>
      <c r="C78" s="14">
        <v>162855.76</v>
      </c>
      <c r="D78" s="14">
        <v>185000</v>
      </c>
      <c r="E78" s="14">
        <f t="shared" si="1"/>
        <v>88.030140540540543</v>
      </c>
      <c r="F78" s="25"/>
      <c r="G78" s="25"/>
      <c r="H78" s="25"/>
      <c r="I78" s="25"/>
    </row>
    <row r="79" spans="1:9" x14ac:dyDescent="0.3">
      <c r="A79" s="15"/>
      <c r="B79" s="16" t="s">
        <v>74</v>
      </c>
      <c r="C79" s="17">
        <v>1986621.9</v>
      </c>
      <c r="D79" s="17">
        <v>2049500</v>
      </c>
      <c r="E79" s="17">
        <f t="shared" si="1"/>
        <v>96.932027323737486</v>
      </c>
      <c r="F79" s="25"/>
      <c r="G79" s="25"/>
      <c r="H79" s="25"/>
      <c r="I79" s="25"/>
    </row>
    <row r="80" spans="1:9" x14ac:dyDescent="0.3">
      <c r="A80" s="12"/>
      <c r="B80" s="18"/>
      <c r="C80" s="19"/>
      <c r="D80" s="19"/>
      <c r="E80" s="14"/>
      <c r="F80" s="25"/>
      <c r="G80" s="25"/>
      <c r="H80" s="25"/>
      <c r="I80" s="25"/>
    </row>
    <row r="81" spans="1:9" x14ac:dyDescent="0.3">
      <c r="A81" s="20"/>
      <c r="B81" s="21"/>
      <c r="C81" s="22"/>
      <c r="D81" s="22"/>
      <c r="E81" s="23"/>
      <c r="F81" s="11"/>
      <c r="G81" s="11"/>
      <c r="H81" s="11"/>
      <c r="I81" s="11"/>
    </row>
    <row r="82" spans="1:9" x14ac:dyDescent="0.3">
      <c r="A82" s="12"/>
      <c r="B82" s="13" t="s">
        <v>75</v>
      </c>
      <c r="C82" s="14">
        <v>-90989.81</v>
      </c>
      <c r="D82" s="14">
        <v>-1500</v>
      </c>
      <c r="E82" s="14">
        <f t="shared" si="1"/>
        <v>6065.9873333333326</v>
      </c>
      <c r="F82" s="25"/>
      <c r="G82" s="25"/>
      <c r="H82" s="25"/>
      <c r="I82" s="25"/>
    </row>
    <row r="83" spans="1:9" x14ac:dyDescent="0.3">
      <c r="A83" s="25"/>
      <c r="B83" s="25"/>
      <c r="C83" s="25"/>
      <c r="D83" s="25"/>
      <c r="E83" s="1"/>
      <c r="F83" s="25"/>
      <c r="G83" s="25"/>
      <c r="H83" s="25"/>
      <c r="I83" s="25"/>
    </row>
    <row r="84" spans="1:9" x14ac:dyDescent="0.3">
      <c r="A84" s="27"/>
      <c r="B84" s="27"/>
      <c r="C84" s="27"/>
      <c r="D84" s="27"/>
      <c r="E84" s="27"/>
      <c r="F84" s="27"/>
      <c r="G84" s="27"/>
      <c r="H84" s="27"/>
      <c r="I84" s="27"/>
    </row>
  </sheetData>
  <mergeCells count="55">
    <mergeCell ref="F82:I82"/>
    <mergeCell ref="F83:I83"/>
    <mergeCell ref="A84:I84"/>
    <mergeCell ref="F74:I74"/>
    <mergeCell ref="F75:I75"/>
    <mergeCell ref="F76:I76"/>
    <mergeCell ref="F77:I77"/>
    <mergeCell ref="F78:I78"/>
    <mergeCell ref="F79:I79"/>
    <mergeCell ref="F70:I70"/>
    <mergeCell ref="F71:I71"/>
    <mergeCell ref="F72:I72"/>
    <mergeCell ref="F73:I73"/>
    <mergeCell ref="F80:I80"/>
    <mergeCell ref="F65:I65"/>
    <mergeCell ref="F66:I66"/>
    <mergeCell ref="F67:I67"/>
    <mergeCell ref="F68:I68"/>
    <mergeCell ref="F69:I69"/>
    <mergeCell ref="F60:I60"/>
    <mergeCell ref="F61:I61"/>
    <mergeCell ref="F62:I62"/>
    <mergeCell ref="F63:I63"/>
    <mergeCell ref="F64:I64"/>
    <mergeCell ref="F55:I55"/>
    <mergeCell ref="F56:I56"/>
    <mergeCell ref="F57:I57"/>
    <mergeCell ref="F58:I58"/>
    <mergeCell ref="F59:I59"/>
    <mergeCell ref="F50:I50"/>
    <mergeCell ref="F51:I51"/>
    <mergeCell ref="F52:I52"/>
    <mergeCell ref="F53:I53"/>
    <mergeCell ref="F54:I54"/>
    <mergeCell ref="F45:I45"/>
    <mergeCell ref="F46:I46"/>
    <mergeCell ref="F47:I47"/>
    <mergeCell ref="F48:I48"/>
    <mergeCell ref="F49:I49"/>
    <mergeCell ref="A1:D1"/>
    <mergeCell ref="A2:D2"/>
    <mergeCell ref="A83:D83"/>
    <mergeCell ref="F1:I1"/>
    <mergeCell ref="F2:I2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</mergeCells>
  <pageMargins left="0.25" right="0.25" top="0.75" bottom="0.75" header="0.3" footer="0.3"/>
  <pageSetup paperSize="9" scale="5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Balance 20.55.39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Lilleballe</dc:creator>
  <cp:lastModifiedBy>Charlotte Munk</cp:lastModifiedBy>
  <cp:lastPrinted>2021-03-08T15:09:18Z</cp:lastPrinted>
  <dcterms:created xsi:type="dcterms:W3CDTF">2021-01-12T20:01:56Z</dcterms:created>
  <dcterms:modified xsi:type="dcterms:W3CDTF">2021-03-10T12:22:54Z</dcterms:modified>
</cp:coreProperties>
</file>